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21" i="1" l="1"/>
  <c r="H21" i="1"/>
  <c r="F21" i="1"/>
  <c r="C21" i="1"/>
  <c r="J20" i="1"/>
  <c r="H20" i="1"/>
  <c r="F20" i="1"/>
  <c r="C20" i="1"/>
  <c r="J19" i="1"/>
  <c r="H19" i="1"/>
  <c r="F19" i="1"/>
  <c r="C19" i="1"/>
  <c r="J18" i="1"/>
  <c r="H18" i="1"/>
  <c r="F18" i="1"/>
  <c r="C18" i="1"/>
  <c r="J17" i="1"/>
  <c r="H17" i="1"/>
  <c r="F17" i="1"/>
  <c r="C17" i="1"/>
  <c r="J16" i="1"/>
  <c r="H16" i="1"/>
  <c r="F16" i="1"/>
  <c r="C16" i="1"/>
  <c r="J15" i="1"/>
  <c r="H15" i="1"/>
  <c r="F15" i="1"/>
  <c r="C15" i="1"/>
  <c r="J14" i="1"/>
  <c r="H14" i="1"/>
  <c r="F14" i="1"/>
  <c r="C14" i="1"/>
  <c r="J13" i="1"/>
  <c r="H13" i="1"/>
  <c r="F13" i="1"/>
  <c r="C13" i="1"/>
  <c r="J12" i="1"/>
  <c r="H12" i="1"/>
  <c r="F12" i="1"/>
  <c r="C12" i="1"/>
  <c r="J11" i="1"/>
  <c r="H11" i="1"/>
  <c r="F11" i="1"/>
  <c r="C11" i="1"/>
  <c r="J10" i="1"/>
  <c r="H10" i="1"/>
  <c r="F10" i="1"/>
  <c r="C10" i="1"/>
  <c r="J9" i="1"/>
  <c r="H9" i="1"/>
  <c r="F9" i="1"/>
  <c r="C9" i="1"/>
  <c r="J8" i="1"/>
  <c r="H8" i="1"/>
  <c r="F8" i="1"/>
  <c r="C8" i="1"/>
  <c r="J7" i="1"/>
  <c r="H7" i="1"/>
  <c r="F7" i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C7" i="1"/>
</calcChain>
</file>

<file path=xl/sharedStrings.xml><?xml version="1.0" encoding="utf-8"?>
<sst xmlns="http://schemas.openxmlformats.org/spreadsheetml/2006/main" count="36" uniqueCount="30">
  <si>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</si>
  <si>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</si>
  <si>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</si>
  <si>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</si>
  <si>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</si>
  <si>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</si>
  <si>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</si>
  <si>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</si>
  <si>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</si>
  <si>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</si>
  <si>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</si>
  <si>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</si>
  <si>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</si>
  <si>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</si>
  <si>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</si>
  <si>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</si>
  <si>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</si>
  <si>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</si>
  <si>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</si>
  <si>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</si>
  <si>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</si>
  <si>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قضاء: بعبدا</t>
  </si>
  <si>
    <t>المجموع</t>
  </si>
  <si>
    <t>المساحة المزروعة بالدونم</t>
  </si>
  <si>
    <t>%</t>
  </si>
  <si>
    <t>توزيع عدد الحائزين الزراعيين المستفيدين من الضمان حسب حجم المساحة المزروعة*</t>
  </si>
  <si>
    <t xml:space="preserve"> * يمكن تسجيل فروقات طفيفة بنسبة 0.1 وذلك نتيجة التدوير</t>
  </si>
  <si>
    <t>غير معني**</t>
  </si>
  <si>
    <t>**يقصد بهذا التصنيف الاشخاص المعنويين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</si>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</sst>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5" fillId="0" borderId="20" xfId="1" applyNumberFormat="1" applyFont="1" applyBorder="1"/>
    <xf numFmtId="164" fontId="5" fillId="0" borderId="13" xfId="1" applyNumberFormat="1" applyFont="1" applyBorder="1"/>
    <xf numFmtId="164" fontId="5" fillId="0" borderId="21" xfId="1" applyNumberFormat="1" applyFont="1" applyBorder="1"/>
    <xf numFmtId="164" fontId="5" fillId="0" borderId="22" xfId="1" applyNumberFormat="1" applyFont="1" applyBorder="1"/>
    <xf numFmtId="164" fontId="5" fillId="0" borderId="23" xfId="1" applyNumberFormat="1" applyFont="1" applyBorder="1"/>
    <xf numFmtId="164" fontId="5" fillId="0" borderId="24" xfId="1" applyNumberFormat="1" applyFont="1" applyBorder="1"/>
    <xf numFmtId="0" fontId="1" fillId="0" borderId="6" xfId="0" applyFont="1" applyBorder="1" applyAlignment="1">
      <alignment horizontal="center" vertical="center"/>
    </xf>
    <xf numFmtId="164" fontId="5" fillId="0" borderId="25" xfId="1" applyNumberFormat="1" applyFont="1" applyBorder="1"/>
    <xf numFmtId="164" fontId="5" fillId="0" borderId="26" xfId="1" applyNumberFormat="1" applyFont="1" applyBorder="1"/>
    <xf numFmtId="164" fontId="5" fillId="0" borderId="27" xfId="1" applyNumberFormat="1" applyFont="1" applyBorder="1"/>
    <xf numFmtId="0" fontId="7" fillId="0" borderId="0" xfId="0" applyFont="1"/>
    <xf numFmtId="0" fontId="8" fillId="0" borderId="8" xfId="0" applyFont="1" applyBorder="1" applyAlignment="1">
      <alignment horizontal="right" indent="1"/>
    </xf>
    <xf numFmtId="0" fontId="1" fillId="0" borderId="10" xfId="0" applyFont="1" applyBorder="1"/>
    <xf numFmtId="0" fontId="1" fillId="0" borderId="12" xfId="0" applyFont="1" applyBorder="1"/>
    <xf numFmtId="164" fontId="6" fillId="0" borderId="9" xfId="1" applyNumberFormat="1" applyFont="1" applyBorder="1"/>
    <xf numFmtId="0" fontId="1" fillId="0" borderId="14" xfId="0" applyFont="1" applyBorder="1"/>
    <xf numFmtId="0" fontId="2" fillId="0" borderId="0" xfId="0" applyFont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 wrapText="1"/>
    </xf>
    <xf numFmtId="165" fontId="5" fillId="0" borderId="16" xfId="0" applyNumberFormat="1" applyFont="1" applyBorder="1"/>
    <xf numFmtId="165" fontId="5" fillId="0" borderId="17" xfId="0" applyNumberFormat="1" applyFont="1" applyBorder="1"/>
    <xf numFmtId="165" fontId="5" fillId="0" borderId="0" xfId="0" applyNumberFormat="1" applyFont="1" applyBorder="1" applyAlignment="1">
      <alignment horizontal="center" wrapText="1"/>
    </xf>
    <xf numFmtId="165" fontId="5" fillId="0" borderId="18" xfId="0" applyNumberFormat="1" applyFont="1" applyBorder="1"/>
    <xf numFmtId="165" fontId="6" fillId="0" borderId="15" xfId="0" applyNumberFormat="1" applyFont="1" applyBorder="1" applyAlignment="1">
      <alignment horizontal="center" wrapText="1"/>
    </xf>
    <xf numFmtId="165" fontId="6" fillId="0" borderId="19" xfId="0" applyNumberFormat="1" applyFont="1" applyBorder="1" applyAlignment="1">
      <alignment horizontal="center" vertical="top"/>
    </xf>
    <xf numFmtId="165" fontId="6" fillId="0" borderId="6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tabSelected="1" workbookViewId="0">
      <selection sqref="A1:J1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ht="40.5" customHeight="1" x14ac:dyDescent="0.25">
      <c r="A1" s="39" t="s">
        <v>21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ht="59.25" customHeight="1" x14ac:dyDescent="0.25">
      <c r="A2" s="30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24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1"/>
    </row>
    <row r="4" spans="1:11" ht="19.5" thickBot="1" x14ac:dyDescent="0.35">
      <c r="A4" s="14" t="s">
        <v>0</v>
      </c>
      <c r="H4" s="38" t="s">
        <v>23</v>
      </c>
      <c r="I4" s="38"/>
      <c r="J4" s="38"/>
    </row>
    <row r="5" spans="1:11" ht="24" customHeight="1" thickBot="1" x14ac:dyDescent="0.3">
      <c r="A5" s="31" t="s">
        <v>1</v>
      </c>
      <c r="B5" s="33" t="s">
        <v>2</v>
      </c>
      <c r="C5" s="34"/>
      <c r="D5" s="35"/>
      <c r="E5" s="33" t="s">
        <v>3</v>
      </c>
      <c r="F5" s="35"/>
      <c r="G5" s="33" t="s">
        <v>4</v>
      </c>
      <c r="H5" s="35"/>
      <c r="I5" s="36" t="s">
        <v>27</v>
      </c>
      <c r="J5" s="37"/>
    </row>
    <row r="6" spans="1:11" ht="23.25" customHeight="1" thickBot="1" x14ac:dyDescent="0.3">
      <c r="A6" s="32"/>
      <c r="B6" s="2" t="s">
        <v>5</v>
      </c>
      <c r="C6" s="2" t="s">
        <v>24</v>
      </c>
      <c r="D6" s="2" t="s">
        <v>6</v>
      </c>
      <c r="E6" s="10" t="s">
        <v>5</v>
      </c>
      <c r="F6" s="2" t="s">
        <v>24</v>
      </c>
      <c r="G6" s="3" t="s">
        <v>5</v>
      </c>
      <c r="H6" s="2" t="s">
        <v>24</v>
      </c>
      <c r="I6" s="3" t="s">
        <v>5</v>
      </c>
      <c r="J6" s="2" t="s">
        <v>24</v>
      </c>
    </row>
    <row r="7" spans="1:11" x14ac:dyDescent="0.25">
      <c r="A7" s="16" t="s">
        <v>7</v>
      </c>
      <c r="B7" s="4">
        <v>90</v>
      </c>
      <c r="C7" s="21">
        <f>B7/$B$21*100</f>
        <v>2.3948908994145821</v>
      </c>
      <c r="D7" s="22">
        <f>C7</f>
        <v>2.3948908994145821</v>
      </c>
      <c r="E7" s="11">
        <v>85</v>
      </c>
      <c r="F7" s="22">
        <f>E7/$E$21*100</f>
        <v>2.8677462887989202</v>
      </c>
      <c r="G7" s="7">
        <v>5</v>
      </c>
      <c r="H7" s="22">
        <f>G7/$G$21*100</f>
        <v>0.67842605156037994</v>
      </c>
      <c r="I7" s="7">
        <v>0</v>
      </c>
      <c r="J7" s="22">
        <f>I7/$I$21*100</f>
        <v>0</v>
      </c>
    </row>
    <row r="8" spans="1:11" x14ac:dyDescent="0.25">
      <c r="A8" s="17" t="s">
        <v>8</v>
      </c>
      <c r="B8" s="5">
        <v>46</v>
      </c>
      <c r="C8" s="21">
        <f t="shared" ref="C8:C21" si="0">B8/$B$21*100</f>
        <v>1.2240553485896752</v>
      </c>
      <c r="D8" s="23">
        <f>D7+C8</f>
        <v>3.6189462480042573</v>
      </c>
      <c r="E8" s="12">
        <v>36</v>
      </c>
      <c r="F8" s="23">
        <f t="shared" ref="F8:F21" si="1">E8/$E$21*100</f>
        <v>1.214574898785425</v>
      </c>
      <c r="G8" s="8">
        <v>10</v>
      </c>
      <c r="H8" s="23">
        <f t="shared" ref="H8:H21" si="2">G8/$G$21*100</f>
        <v>1.3568521031207599</v>
      </c>
      <c r="I8" s="8">
        <v>0</v>
      </c>
      <c r="J8" s="23">
        <f t="shared" ref="J8:J21" si="3">I8/$I$21*100</f>
        <v>0</v>
      </c>
    </row>
    <row r="9" spans="1:11" x14ac:dyDescent="0.25">
      <c r="A9" s="17" t="s">
        <v>9</v>
      </c>
      <c r="B9" s="5">
        <v>1051</v>
      </c>
      <c r="C9" s="21">
        <f t="shared" si="0"/>
        <v>27.96700372538584</v>
      </c>
      <c r="D9" s="23">
        <f>D8+C9</f>
        <v>31.585949973390097</v>
      </c>
      <c r="E9" s="12">
        <v>802</v>
      </c>
      <c r="F9" s="23">
        <f t="shared" si="1"/>
        <v>27.058029689608638</v>
      </c>
      <c r="G9" s="8">
        <v>246</v>
      </c>
      <c r="H9" s="23">
        <f t="shared" si="2"/>
        <v>33.378561736770692</v>
      </c>
      <c r="I9" s="8">
        <v>3</v>
      </c>
      <c r="J9" s="23">
        <f t="shared" si="3"/>
        <v>5.2631578947368416</v>
      </c>
    </row>
    <row r="10" spans="1:11" x14ac:dyDescent="0.25">
      <c r="A10" s="17" t="s">
        <v>10</v>
      </c>
      <c r="B10" s="5">
        <v>1285</v>
      </c>
      <c r="C10" s="21">
        <f t="shared" si="0"/>
        <v>34.193720063863758</v>
      </c>
      <c r="D10" s="23">
        <f t="shared" ref="D10:D20" si="4">D9+C10</f>
        <v>65.779670037253851</v>
      </c>
      <c r="E10" s="12">
        <v>995</v>
      </c>
      <c r="F10" s="23">
        <f t="shared" si="1"/>
        <v>33.56950067476383</v>
      </c>
      <c r="G10" s="8">
        <v>273</v>
      </c>
      <c r="H10" s="23">
        <f t="shared" si="2"/>
        <v>37.042062415196739</v>
      </c>
      <c r="I10" s="8">
        <v>17</v>
      </c>
      <c r="J10" s="23">
        <f t="shared" si="3"/>
        <v>29.82456140350877</v>
      </c>
    </row>
    <row r="11" spans="1:11" x14ac:dyDescent="0.25">
      <c r="A11" s="17" t="s">
        <v>11</v>
      </c>
      <c r="B11" s="5">
        <v>621</v>
      </c>
      <c r="C11" s="21">
        <f t="shared" si="0"/>
        <v>16.524747205960615</v>
      </c>
      <c r="D11" s="23">
        <f t="shared" si="4"/>
        <v>82.304417243214459</v>
      </c>
      <c r="E11" s="12">
        <v>508</v>
      </c>
      <c r="F11" s="23">
        <f t="shared" si="1"/>
        <v>17.139001349527668</v>
      </c>
      <c r="G11" s="8">
        <v>103</v>
      </c>
      <c r="H11" s="23">
        <f t="shared" si="2"/>
        <v>13.975576662143826</v>
      </c>
      <c r="I11" s="8">
        <v>10</v>
      </c>
      <c r="J11" s="23">
        <f t="shared" si="3"/>
        <v>17.543859649122805</v>
      </c>
    </row>
    <row r="12" spans="1:11" x14ac:dyDescent="0.25">
      <c r="A12" s="17" t="s">
        <v>12</v>
      </c>
      <c r="B12" s="5">
        <v>390</v>
      </c>
      <c r="C12" s="21">
        <f t="shared" si="0"/>
        <v>10.377860564129856</v>
      </c>
      <c r="D12" s="23">
        <f t="shared" si="4"/>
        <v>92.68227780734432</v>
      </c>
      <c r="E12" s="12">
        <v>329</v>
      </c>
      <c r="F12" s="23">
        <f t="shared" si="1"/>
        <v>11.099865047233468</v>
      </c>
      <c r="G12" s="8">
        <v>57</v>
      </c>
      <c r="H12" s="23">
        <f t="shared" si="2"/>
        <v>7.734056987788331</v>
      </c>
      <c r="I12" s="8">
        <v>4</v>
      </c>
      <c r="J12" s="23">
        <f t="shared" si="3"/>
        <v>7.0175438596491224</v>
      </c>
    </row>
    <row r="13" spans="1:11" x14ac:dyDescent="0.25">
      <c r="A13" s="17" t="s">
        <v>13</v>
      </c>
      <c r="B13" s="5">
        <v>173</v>
      </c>
      <c r="C13" s="21">
        <f t="shared" si="0"/>
        <v>4.6035125066524749</v>
      </c>
      <c r="D13" s="23">
        <f t="shared" si="4"/>
        <v>97.285790313996799</v>
      </c>
      <c r="E13" s="12">
        <v>139</v>
      </c>
      <c r="F13" s="23">
        <f t="shared" si="1"/>
        <v>4.6896086369770575</v>
      </c>
      <c r="G13" s="8">
        <v>30</v>
      </c>
      <c r="H13" s="23">
        <f t="shared" si="2"/>
        <v>4.0705563093622796</v>
      </c>
      <c r="I13" s="8">
        <v>4</v>
      </c>
      <c r="J13" s="23">
        <f t="shared" si="3"/>
        <v>7.0175438596491224</v>
      </c>
    </row>
    <row r="14" spans="1:11" x14ac:dyDescent="0.25">
      <c r="A14" s="17" t="s">
        <v>14</v>
      </c>
      <c r="B14" s="5">
        <v>39</v>
      </c>
      <c r="C14" s="21">
        <f t="shared" si="0"/>
        <v>1.0377860564129857</v>
      </c>
      <c r="D14" s="23">
        <f t="shared" si="4"/>
        <v>98.323576370409782</v>
      </c>
      <c r="E14" s="12">
        <v>29</v>
      </c>
      <c r="F14" s="23">
        <f t="shared" si="1"/>
        <v>0.97840755735492579</v>
      </c>
      <c r="G14" s="8">
        <v>5</v>
      </c>
      <c r="H14" s="23">
        <f t="shared" si="2"/>
        <v>0.67842605156037994</v>
      </c>
      <c r="I14" s="8">
        <v>5</v>
      </c>
      <c r="J14" s="23">
        <f t="shared" si="3"/>
        <v>8.7719298245614024</v>
      </c>
    </row>
    <row r="15" spans="1:11" x14ac:dyDescent="0.25">
      <c r="A15" s="17" t="s">
        <v>15</v>
      </c>
      <c r="B15" s="5">
        <v>15</v>
      </c>
      <c r="C15" s="21">
        <f t="shared" si="0"/>
        <v>0.39914848323576368</v>
      </c>
      <c r="D15" s="23">
        <f t="shared" si="4"/>
        <v>98.722724853645545</v>
      </c>
      <c r="E15" s="12">
        <v>14</v>
      </c>
      <c r="F15" s="23">
        <f t="shared" si="1"/>
        <v>0.47233468286099867</v>
      </c>
      <c r="G15" s="8">
        <v>1</v>
      </c>
      <c r="H15" s="23">
        <f t="shared" si="2"/>
        <v>0.13568521031207598</v>
      </c>
      <c r="I15" s="8">
        <v>0</v>
      </c>
      <c r="J15" s="23">
        <f t="shared" si="3"/>
        <v>0</v>
      </c>
    </row>
    <row r="16" spans="1:11" x14ac:dyDescent="0.25">
      <c r="A16" s="17" t="s">
        <v>16</v>
      </c>
      <c r="B16" s="5">
        <v>4</v>
      </c>
      <c r="C16" s="21">
        <f t="shared" si="0"/>
        <v>0.10643959552953698</v>
      </c>
      <c r="D16" s="23">
        <f t="shared" si="4"/>
        <v>98.829164449175082</v>
      </c>
      <c r="E16" s="12">
        <v>3</v>
      </c>
      <c r="F16" s="23">
        <f t="shared" si="1"/>
        <v>0.10121457489878542</v>
      </c>
      <c r="G16" s="8">
        <v>0</v>
      </c>
      <c r="H16" s="23">
        <f t="shared" si="2"/>
        <v>0</v>
      </c>
      <c r="I16" s="8">
        <v>1</v>
      </c>
      <c r="J16" s="23">
        <f t="shared" si="3"/>
        <v>1.7543859649122806</v>
      </c>
    </row>
    <row r="17" spans="1:10" x14ac:dyDescent="0.25">
      <c r="A17" s="17" t="s">
        <v>17</v>
      </c>
      <c r="B17" s="5">
        <v>14</v>
      </c>
      <c r="C17" s="21">
        <f t="shared" si="0"/>
        <v>0.37253858435337944</v>
      </c>
      <c r="D17" s="23">
        <f t="shared" si="4"/>
        <v>99.20170303352846</v>
      </c>
      <c r="E17" s="12">
        <v>10</v>
      </c>
      <c r="F17" s="23">
        <f t="shared" si="1"/>
        <v>0.33738191632928477</v>
      </c>
      <c r="G17" s="8">
        <v>3</v>
      </c>
      <c r="H17" s="23">
        <f t="shared" si="2"/>
        <v>0.40705563093622793</v>
      </c>
      <c r="I17" s="8">
        <v>1</v>
      </c>
      <c r="J17" s="23">
        <f t="shared" si="3"/>
        <v>1.7543859649122806</v>
      </c>
    </row>
    <row r="18" spans="1:10" x14ac:dyDescent="0.25">
      <c r="A18" s="17" t="s">
        <v>18</v>
      </c>
      <c r="B18" s="5">
        <v>5</v>
      </c>
      <c r="C18" s="21">
        <f t="shared" si="0"/>
        <v>0.13304949441192124</v>
      </c>
      <c r="D18" s="23">
        <f t="shared" si="4"/>
        <v>99.334752527940381</v>
      </c>
      <c r="E18" s="12">
        <v>0</v>
      </c>
      <c r="F18" s="23">
        <f t="shared" si="1"/>
        <v>0</v>
      </c>
      <c r="G18" s="8">
        <v>4</v>
      </c>
      <c r="H18" s="23">
        <f t="shared" si="2"/>
        <v>0.54274084124830391</v>
      </c>
      <c r="I18" s="8">
        <v>1</v>
      </c>
      <c r="J18" s="23">
        <f t="shared" si="3"/>
        <v>1.7543859649122806</v>
      </c>
    </row>
    <row r="19" spans="1:10" x14ac:dyDescent="0.25">
      <c r="A19" s="17" t="s">
        <v>19</v>
      </c>
      <c r="B19" s="5">
        <v>15</v>
      </c>
      <c r="C19" s="21">
        <f t="shared" si="0"/>
        <v>0.39914848323576368</v>
      </c>
      <c r="D19" s="23">
        <f t="shared" si="4"/>
        <v>99.733901011176144</v>
      </c>
      <c r="E19" s="12">
        <v>11</v>
      </c>
      <c r="F19" s="23">
        <f t="shared" si="1"/>
        <v>0.37112010796221323</v>
      </c>
      <c r="G19" s="8">
        <v>0</v>
      </c>
      <c r="H19" s="23">
        <f t="shared" si="2"/>
        <v>0</v>
      </c>
      <c r="I19" s="8">
        <v>4</v>
      </c>
      <c r="J19" s="23">
        <f t="shared" si="3"/>
        <v>7.0175438596491224</v>
      </c>
    </row>
    <row r="20" spans="1:10" ht="15.75" thickBot="1" x14ac:dyDescent="0.3">
      <c r="A20" s="19" t="s">
        <v>20</v>
      </c>
      <c r="B20" s="6">
        <v>10</v>
      </c>
      <c r="C20" s="24">
        <f t="shared" si="0"/>
        <v>0.26609898882384247</v>
      </c>
      <c r="D20" s="25">
        <f t="shared" si="4"/>
        <v>99.999999999999986</v>
      </c>
      <c r="E20" s="13">
        <v>3</v>
      </c>
      <c r="F20" s="25">
        <f t="shared" si="1"/>
        <v>0.10121457489878542</v>
      </c>
      <c r="G20" s="9">
        <v>0</v>
      </c>
      <c r="H20" s="25">
        <f t="shared" si="2"/>
        <v>0</v>
      </c>
      <c r="I20" s="9">
        <v>7</v>
      </c>
      <c r="J20" s="25">
        <f t="shared" si="3"/>
        <v>12.280701754385964</v>
      </c>
    </row>
    <row r="21" spans="1:10" ht="16.5" thickBot="1" x14ac:dyDescent="0.3">
      <c r="A21" s="15" t="s">
        <v>22</v>
      </c>
      <c r="B21" s="18">
        <v>3758</v>
      </c>
      <c r="C21" s="26">
        <f t="shared" si="0"/>
        <v>100</v>
      </c>
      <c r="D21" s="27" t="s">
        <v>29</v>
      </c>
      <c r="E21" s="18">
        <v>2964</v>
      </c>
      <c r="F21" s="28">
        <f t="shared" si="1"/>
        <v>100</v>
      </c>
      <c r="G21" s="18">
        <v>737</v>
      </c>
      <c r="H21" s="28">
        <f t="shared" si="2"/>
        <v>100</v>
      </c>
      <c r="I21" s="18">
        <v>57</v>
      </c>
      <c r="J21" s="28">
        <f t="shared" si="3"/>
        <v>100</v>
      </c>
    </row>
    <row r="23" spans="1:10" x14ac:dyDescent="0.25">
      <c r="A23" s="29" t="s">
        <v>26</v>
      </c>
      <c r="B23" s="29"/>
      <c r="C23" s="29"/>
      <c r="D23" s="29"/>
      <c r="E23" s="29"/>
    </row>
    <row r="24" spans="1:10" x14ac:dyDescent="0.25">
      <c r="A24" s="29" t="s">
        <v>28</v>
      </c>
      <c r="B24" s="29"/>
      <c r="C24" s="29"/>
      <c r="D24" s="29"/>
      <c r="E24" s="29"/>
    </row>
  </sheetData>
  <mergeCells count="10">
    <mergeCell ref="A24:E24"/>
    <mergeCell ref="A23:E23"/>
    <mergeCell ref="A2:J2"/>
    <mergeCell ref="A5:A6"/>
    <mergeCell ref="B5:D5"/>
    <mergeCell ref="E5:F5"/>
    <mergeCell ref="G5:H5"/>
    <mergeCell ref="I5:J5"/>
    <mergeCell ref="H4:J4"/>
    <mergeCell ref="A1:J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2012-05-28T08:59:58Z</dcterms:created>
  <dcterms:modified xsi:type="dcterms:W3CDTF">2012-10-24T09:14:40Z</dcterms:modified>
</cp:coreProperties>
</file>